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1453.2024 - TRANSFUS HEGV\"/>
    </mc:Choice>
  </mc:AlternateContent>
  <bookViews>
    <workbookView xWindow="0" yWindow="0" windowWidth="28800" windowHeight="11835"/>
  </bookViews>
  <sheets>
    <sheet name="LOT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E8" i="1"/>
  <c r="D8" i="1"/>
  <c r="D7" i="1"/>
  <c r="E7" i="1"/>
  <c r="D64" i="1" l="1"/>
  <c r="D63" i="1"/>
  <c r="D62" i="1"/>
  <c r="D57" i="1"/>
  <c r="D53" i="1"/>
  <c r="E21" i="1"/>
  <c r="D21" i="1"/>
  <c r="D20" i="1"/>
  <c r="D47" i="1" l="1"/>
  <c r="E47" i="1" s="1"/>
  <c r="D52" i="1" l="1"/>
  <c r="E52" i="1" s="1"/>
  <c r="D5" i="1"/>
  <c r="E5" i="1" s="1"/>
  <c r="D6" i="1"/>
  <c r="E6" i="1" s="1"/>
  <c r="D4" i="1"/>
  <c r="E4" i="1" s="1"/>
  <c r="D38" i="1" l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8" i="1"/>
  <c r="E48" i="1" s="1"/>
  <c r="D49" i="1"/>
  <c r="E49" i="1" s="1"/>
  <c r="D50" i="1"/>
  <c r="E50" i="1" s="1"/>
  <c r="D51" i="1"/>
  <c r="E51" i="1" s="1"/>
  <c r="D37" i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10" i="1"/>
  <c r="E20" i="1" l="1"/>
  <c r="E10" i="1"/>
  <c r="E37" i="1"/>
  <c r="E53" i="1" s="1"/>
  <c r="D23" i="1" l="1"/>
  <c r="D55" i="1"/>
  <c r="E55" i="1" s="1"/>
  <c r="D24" i="1" l="1"/>
  <c r="D25" i="1" s="1"/>
  <c r="E23" i="1"/>
  <c r="D56" i="1"/>
  <c r="E56" i="1" s="1"/>
  <c r="E57" i="1" s="1"/>
  <c r="E24" i="1" l="1"/>
  <c r="E25" i="1" s="1"/>
  <c r="D29" i="1"/>
  <c r="G58" i="1"/>
  <c r="D59" i="1" l="1"/>
  <c r="E59" i="1" s="1"/>
  <c r="D61" i="1"/>
  <c r="E61" i="1" s="1"/>
  <c r="D60" i="1"/>
  <c r="E60" i="1" s="1"/>
  <c r="D27" i="1"/>
  <c r="D30" i="1" s="1"/>
  <c r="D31" i="1" s="1"/>
  <c r="D32" i="1" s="1"/>
  <c r="D65" i="1" s="1"/>
  <c r="D28" i="1"/>
  <c r="E28" i="1" s="1"/>
  <c r="E29" i="1"/>
  <c r="E27" i="1" l="1"/>
  <c r="E30" i="1" s="1"/>
  <c r="E31" i="1" s="1"/>
  <c r="E32" i="1" s="1"/>
  <c r="E62" i="1"/>
  <c r="E63" i="1" s="1"/>
  <c r="E64" i="1" s="1"/>
  <c r="E65" i="1" l="1"/>
</calcChain>
</file>

<file path=xl/sharedStrings.xml><?xml version="1.0" encoding="utf-8"?>
<sst xmlns="http://schemas.openxmlformats.org/spreadsheetml/2006/main" count="83" uniqueCount="62">
  <si>
    <t>A) CUSTOS FIXOS</t>
  </si>
  <si>
    <t>PESSOAL (DISCRIMINAR)</t>
  </si>
  <si>
    <t>QUANTITATIVO MENSAL</t>
  </si>
  <si>
    <t>CUSTO UNITÁRIO</t>
  </si>
  <si>
    <t>TOTAL MENSAL</t>
  </si>
  <si>
    <t>TÉCNICO DE LABORATÓRIO</t>
  </si>
  <si>
    <t>BIÓLOGO/BIOMÉDICO</t>
  </si>
  <si>
    <t>MÉDICO HEMATOLOGISTA E HEMOTERAPEUTA (RESPONSÁVEL TÉCNICO)</t>
  </si>
  <si>
    <t>EQUIPAMENTOS (DISCRIMINAR)</t>
  </si>
  <si>
    <t>COMPUTADORES E IMPRESSORAS COM SUPORTE TÉCNICO DE TI</t>
  </si>
  <si>
    <t>TRANSPORTE DOS HEMOCOMPONENTES</t>
  </si>
  <si>
    <r>
      <t>REFRIGERADOR DE HEMOCOMPONENTES E </t>
    </r>
    <r>
      <rPr>
        <sz val="9"/>
        <color rgb="FF000000"/>
        <rFont val="Calibri"/>
        <family val="2"/>
      </rPr>
      <t>BACK UP</t>
    </r>
  </si>
  <si>
    <t>REFRIGERADOR PARA AMOSTRAS E REAGENTES</t>
  </si>
  <si>
    <t>FREEZER PARA HEMOCOMPONENTES</t>
  </si>
  <si>
    <t>BANHO MARIA E BACK UP</t>
  </si>
  <si>
    <t>CENTRÍFUGA E BACK UP</t>
  </si>
  <si>
    <t>HOMOGEINIZADOR DE PLAQUETAS</t>
  </si>
  <si>
    <t>EQUIPAMENTO PARA TESTES IMUNOHEMATOLÓGICOS</t>
  </si>
  <si>
    <t>CAIXAS TÉRMICAS</t>
  </si>
  <si>
    <t>CUSTO INDIRETO E LUCRO</t>
  </si>
  <si>
    <t>(%)</t>
  </si>
  <si>
    <t>CUSTOS INDIRETOS (%)</t>
  </si>
  <si>
    <t>LUCRO (%)</t>
  </si>
  <si>
    <t>TRIBUTOS</t>
  </si>
  <si>
    <t>OBSERVAÇÃO: O VALOR RELATIVO AO PESSOAL DEVERÁ SER DISCRIMINADO NA PLANILHA DE CUSTOS E FORMAÇÃO DE PREÇOS DO ANEXO II</t>
  </si>
  <si>
    <t>B) CUSTOS VARIÁVEIS</t>
  </si>
  <si>
    <t>ESTIMATIVA MENSAL DE PROCEDIMENTOS</t>
  </si>
  <si>
    <t>DESCRIÇÃO</t>
  </si>
  <si>
    <t>PLASMA FRESCO CONGELADO</t>
  </si>
  <si>
    <t>CONCENTRADO DE HEMÁCIAS</t>
  </si>
  <si>
    <t>CONCENTRADO DE PLAQUETAS</t>
  </si>
  <si>
    <t>CRIOPRECIPITADO</t>
  </si>
  <si>
    <t>FILTRO PARA CH</t>
  </si>
  <si>
    <t>FILTRO PARA CP</t>
  </si>
  <si>
    <t>IRRADIAÇÃO</t>
  </si>
  <si>
    <t>FRACIONAMENTO PEDIATRICO</t>
  </si>
  <si>
    <t>RESERVA CIRÚGICA</t>
  </si>
  <si>
    <t>TIPAGEM ABO/RH BOLSAS DE SANGUE</t>
  </si>
  <si>
    <t>PESQUISA DE ANTICORPOS IRREGULARES</t>
  </si>
  <si>
    <t>PESQUISA DE D FRACO</t>
  </si>
  <si>
    <t>TOTAL A + B</t>
  </si>
  <si>
    <t>Subtotal PESSOAL</t>
  </si>
  <si>
    <t>Subtotal EQUIPAMENTOS</t>
  </si>
  <si>
    <t>Subtotal PESSOAL + EQUIPAMENTOS</t>
  </si>
  <si>
    <t xml:space="preserve">Subtotal CUSTOS E LUCRO </t>
  </si>
  <si>
    <t>PIS</t>
  </si>
  <si>
    <t>COFINS</t>
  </si>
  <si>
    <t>ISS</t>
  </si>
  <si>
    <t>Subtotal TRIBUTOS</t>
  </si>
  <si>
    <t>Subtotal CUSTOS, LUCRO E TRIBUTAÇÃO</t>
  </si>
  <si>
    <t>Subtotal TRIBUTAÇÃO</t>
  </si>
  <si>
    <t>Subtotal LUCRO, CUSTOS e TRIBUTAÇÃO</t>
  </si>
  <si>
    <t>CONCENTRADO DE HEMÁCIAS DE AFÉRESE</t>
  </si>
  <si>
    <t>CONCENTRADO DE PLAQUETAS DE AFÉSESE</t>
  </si>
  <si>
    <t>RETIPAGEM ABO/RH BOLSAS DE SANGUE</t>
  </si>
  <si>
    <t>TOTAL 12 MESES</t>
  </si>
  <si>
    <t>A) TOTAL 12 MESES</t>
  </si>
  <si>
    <t>Subtotal dos PROCEDIMENTOS</t>
  </si>
  <si>
    <t>B) TOTAL 12 MESES</t>
  </si>
  <si>
    <t>LOTE 1 - HOSPITAL ESTADUAL GETÚLIO VARGAS</t>
  </si>
  <si>
    <t>LAVAGEM</t>
  </si>
  <si>
    <t>MÉDICO RESPONSÁVEL TÉCNICO - SUBSTITUTO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</si>
</sst>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0" fillId="0" borderId="0" xfId="1" applyFont="1"/>
    <xf numFmtId="8" fontId="9" fillId="2" borderId="1" xfId="1" applyNumberFormat="1" applyFont="1" applyFill="1" applyBorder="1" applyAlignment="1">
      <alignment horizontal="center" vertical="center"/>
    </xf>
    <xf numFmtId="8" fontId="8" fillId="0" borderId="1" xfId="0" applyNumberFormat="1" applyFont="1" applyBorder="1" applyAlignment="1" applyProtection="1">
      <alignment horizontal="center" vertical="center"/>
      <protection locked="0"/>
    </xf>
    <xf numFmtId="10" fontId="10" fillId="0" borderId="1" xfId="2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8" fontId="10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G26" sqref="G26"/>
    </sheetView>
  </sheetViews>
  <sheetFormatPr defaultRowHeight="15" x14ac:dyDescent="0.25"/>
  <cols>
    <col min="1" max="1" width="57" bestFit="1" customWidth="1"/>
    <col min="2" max="2" width="18.140625" customWidth="1"/>
    <col min="3" max="3" width="18.5703125" customWidth="1"/>
    <col min="4" max="4" width="16.42578125" customWidth="1"/>
    <col min="5" max="5" width="17.7109375" customWidth="1"/>
    <col min="7" max="7" width="18.140625" customWidth="1"/>
  </cols>
  <sheetData>
    <row r="1" spans="1:5" ht="18.75" x14ac:dyDescent="0.25">
      <c r="A1" s="17" t="s">
        <v>59</v>
      </c>
      <c r="B1" s="17"/>
      <c r="C1" s="17"/>
      <c r="D1" s="17"/>
      <c r="E1" s="17"/>
    </row>
    <row r="2" spans="1:5" ht="15.75" x14ac:dyDescent="0.25">
      <c r="A2" s="18" t="s">
        <v>0</v>
      </c>
      <c r="B2" s="18"/>
      <c r="C2" s="18"/>
      <c r="D2" s="18"/>
      <c r="E2" s="18"/>
    </row>
    <row r="3" spans="1: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55</v>
      </c>
    </row>
    <row r="4" spans="1:5" x14ac:dyDescent="0.25">
      <c r="A4" s="3" t="s">
        <v>5</v>
      </c>
      <c r="B4" s="4">
        <v>12</v>
      </c>
      <c r="C4" s="13">
        <v>0</v>
      </c>
      <c r="D4" s="5">
        <f>C4*B4</f>
        <v>0</v>
      </c>
      <c r="E4" s="5">
        <f>D4*12</f>
        <v>0</v>
      </c>
    </row>
    <row r="5" spans="1:5" x14ac:dyDescent="0.25">
      <c r="A5" s="3" t="s">
        <v>6</v>
      </c>
      <c r="B5" s="4">
        <v>1</v>
      </c>
      <c r="C5" s="13">
        <v>0</v>
      </c>
      <c r="D5" s="5">
        <f t="shared" ref="D5:D6" si="0">C5*B5</f>
        <v>0</v>
      </c>
      <c r="E5" s="5">
        <f>D5*12</f>
        <v>0</v>
      </c>
    </row>
    <row r="6" spans="1:5" x14ac:dyDescent="0.25">
      <c r="A6" s="3" t="s">
        <v>7</v>
      </c>
      <c r="B6" s="4">
        <v>1</v>
      </c>
      <c r="C6" s="13">
        <v>0</v>
      </c>
      <c r="D6" s="5">
        <f t="shared" si="0"/>
        <v>0</v>
      </c>
      <c r="E6" s="5">
        <f>D6*12</f>
        <v>0</v>
      </c>
    </row>
    <row r="7" spans="1:5" x14ac:dyDescent="0.25">
      <c r="A7" s="3" t="s">
        <v>61</v>
      </c>
      <c r="B7" s="4">
        <v>1</v>
      </c>
      <c r="C7" s="13">
        <v>0</v>
      </c>
      <c r="D7" s="5">
        <f>C7*B7</f>
        <v>0</v>
      </c>
      <c r="E7" s="5">
        <f>D7*12</f>
        <v>0</v>
      </c>
    </row>
    <row r="8" spans="1:5" x14ac:dyDescent="0.25">
      <c r="A8" s="23" t="s">
        <v>41</v>
      </c>
      <c r="B8" s="23"/>
      <c r="C8" s="23"/>
      <c r="D8" s="5">
        <f>SUM(D4:D7)</f>
        <v>0</v>
      </c>
      <c r="E8" s="5">
        <f>SUM(E4:E7)</f>
        <v>0</v>
      </c>
    </row>
    <row r="9" spans="1:5" x14ac:dyDescent="0.25">
      <c r="A9" s="1" t="s">
        <v>8</v>
      </c>
      <c r="B9" s="2" t="s">
        <v>2</v>
      </c>
      <c r="C9" s="2" t="s">
        <v>3</v>
      </c>
      <c r="D9" s="2" t="s">
        <v>4</v>
      </c>
      <c r="E9" s="2" t="s">
        <v>55</v>
      </c>
    </row>
    <row r="10" spans="1:5" x14ac:dyDescent="0.25">
      <c r="A10" s="3" t="s">
        <v>9</v>
      </c>
      <c r="B10" s="6">
        <v>2</v>
      </c>
      <c r="C10" s="13">
        <v>0</v>
      </c>
      <c r="D10" s="5">
        <f>C10*B10</f>
        <v>0</v>
      </c>
      <c r="E10" s="5">
        <f>D10*12</f>
        <v>0</v>
      </c>
    </row>
    <row r="11" spans="1:5" x14ac:dyDescent="0.25">
      <c r="A11" s="3" t="s">
        <v>10</v>
      </c>
      <c r="B11" s="6">
        <v>1</v>
      </c>
      <c r="C11" s="13">
        <v>0</v>
      </c>
      <c r="D11" s="5">
        <f t="shared" ref="D11:D19" si="1">C11*B11</f>
        <v>0</v>
      </c>
      <c r="E11" s="5">
        <f t="shared" ref="E11:E20" si="2">D11*12</f>
        <v>0</v>
      </c>
    </row>
    <row r="12" spans="1:5" x14ac:dyDescent="0.25">
      <c r="A12" s="3" t="s">
        <v>11</v>
      </c>
      <c r="B12" s="6">
        <v>2</v>
      </c>
      <c r="C12" s="13">
        <v>0</v>
      </c>
      <c r="D12" s="5">
        <f t="shared" si="1"/>
        <v>0</v>
      </c>
      <c r="E12" s="5">
        <f t="shared" si="2"/>
        <v>0</v>
      </c>
    </row>
    <row r="13" spans="1:5" x14ac:dyDescent="0.25">
      <c r="A13" s="7" t="s">
        <v>12</v>
      </c>
      <c r="B13" s="6">
        <v>1</v>
      </c>
      <c r="C13" s="13">
        <v>0</v>
      </c>
      <c r="D13" s="5">
        <f t="shared" si="1"/>
        <v>0</v>
      </c>
      <c r="E13" s="5">
        <f t="shared" si="2"/>
        <v>0</v>
      </c>
    </row>
    <row r="14" spans="1:5" x14ac:dyDescent="0.25">
      <c r="A14" s="7" t="s">
        <v>13</v>
      </c>
      <c r="B14" s="6">
        <v>1</v>
      </c>
      <c r="C14" s="13">
        <v>0</v>
      </c>
      <c r="D14" s="5">
        <f t="shared" si="1"/>
        <v>0</v>
      </c>
      <c r="E14" s="5">
        <f t="shared" si="2"/>
        <v>0</v>
      </c>
    </row>
    <row r="15" spans="1:5" x14ac:dyDescent="0.25">
      <c r="A15" s="7" t="s">
        <v>14</v>
      </c>
      <c r="B15" s="6">
        <v>2</v>
      </c>
      <c r="C15" s="13">
        <v>0</v>
      </c>
      <c r="D15" s="5">
        <f t="shared" si="1"/>
        <v>0</v>
      </c>
      <c r="E15" s="5">
        <f t="shared" si="2"/>
        <v>0</v>
      </c>
    </row>
    <row r="16" spans="1:5" x14ac:dyDescent="0.25">
      <c r="A16" s="7" t="s">
        <v>15</v>
      </c>
      <c r="B16" s="6">
        <v>2</v>
      </c>
      <c r="C16" s="13">
        <v>0</v>
      </c>
      <c r="D16" s="5">
        <f t="shared" si="1"/>
        <v>0</v>
      </c>
      <c r="E16" s="5">
        <f t="shared" si="2"/>
        <v>0</v>
      </c>
    </row>
    <row r="17" spans="1:7" x14ac:dyDescent="0.25">
      <c r="A17" s="7" t="s">
        <v>16</v>
      </c>
      <c r="B17" s="6">
        <v>1</v>
      </c>
      <c r="C17" s="13">
        <v>0</v>
      </c>
      <c r="D17" s="5">
        <f t="shared" si="1"/>
        <v>0</v>
      </c>
      <c r="E17" s="5">
        <f t="shared" si="2"/>
        <v>0</v>
      </c>
    </row>
    <row r="18" spans="1:7" x14ac:dyDescent="0.25">
      <c r="A18" s="7" t="s">
        <v>17</v>
      </c>
      <c r="B18" s="6">
        <v>2</v>
      </c>
      <c r="C18" s="13">
        <v>0</v>
      </c>
      <c r="D18" s="5">
        <f t="shared" si="1"/>
        <v>0</v>
      </c>
      <c r="E18" s="5">
        <f t="shared" si="2"/>
        <v>0</v>
      </c>
    </row>
    <row r="19" spans="1:7" x14ac:dyDescent="0.25">
      <c r="A19" s="7" t="s">
        <v>18</v>
      </c>
      <c r="B19" s="6">
        <v>4</v>
      </c>
      <c r="C19" s="13">
        <v>0</v>
      </c>
      <c r="D19" s="5">
        <f t="shared" si="1"/>
        <v>0</v>
      </c>
      <c r="E19" s="5">
        <f t="shared" si="2"/>
        <v>0</v>
      </c>
    </row>
    <row r="20" spans="1:7" x14ac:dyDescent="0.25">
      <c r="A20" s="23" t="s">
        <v>42</v>
      </c>
      <c r="B20" s="23"/>
      <c r="C20" s="23"/>
      <c r="D20" s="5">
        <f>SUM(D10:D19)</f>
        <v>0</v>
      </c>
      <c r="E20" s="5">
        <f t="shared" si="2"/>
        <v>0</v>
      </c>
    </row>
    <row r="21" spans="1:7" x14ac:dyDescent="0.25">
      <c r="A21" s="23" t="s">
        <v>43</v>
      </c>
      <c r="B21" s="23"/>
      <c r="C21" s="23"/>
      <c r="D21" s="5">
        <f>D8+D20</f>
        <v>0</v>
      </c>
      <c r="E21" s="5">
        <f>E8+E20</f>
        <v>0</v>
      </c>
    </row>
    <row r="22" spans="1:7" ht="18.75" x14ac:dyDescent="0.25">
      <c r="A22" s="1" t="s">
        <v>19</v>
      </c>
      <c r="B22" s="2" t="s">
        <v>20</v>
      </c>
      <c r="C22" s="8"/>
      <c r="D22" s="2" t="s">
        <v>4</v>
      </c>
      <c r="E22" s="2" t="s">
        <v>55</v>
      </c>
    </row>
    <row r="23" spans="1:7" ht="18.75" x14ac:dyDescent="0.25">
      <c r="A23" s="7" t="s">
        <v>21</v>
      </c>
      <c r="B23" s="14">
        <v>0</v>
      </c>
      <c r="C23" s="10"/>
      <c r="D23" s="5">
        <f>D21*B23</f>
        <v>0</v>
      </c>
      <c r="E23" s="5">
        <f>D23*12</f>
        <v>0</v>
      </c>
    </row>
    <row r="24" spans="1:7" ht="18.75" x14ac:dyDescent="0.25">
      <c r="A24" s="7" t="s">
        <v>22</v>
      </c>
      <c r="B24" s="14">
        <v>0</v>
      </c>
      <c r="C24" s="10"/>
      <c r="D24" s="5">
        <f>(D23+D21)*B24</f>
        <v>0</v>
      </c>
      <c r="E24" s="5">
        <f>D24*12</f>
        <v>0</v>
      </c>
    </row>
    <row r="25" spans="1:7" x14ac:dyDescent="0.25">
      <c r="A25" s="23" t="s">
        <v>44</v>
      </c>
      <c r="B25" s="24"/>
      <c r="C25" s="23"/>
      <c r="D25" s="5">
        <f>SUM(D23:D24)</f>
        <v>0</v>
      </c>
      <c r="E25" s="5">
        <f>SUM(E23:E24)</f>
        <v>0</v>
      </c>
      <c r="G25" s="11">
        <f>(D21+D25)/(1-(B27+B28+B29))</f>
        <v>0</v>
      </c>
    </row>
    <row r="26" spans="1:7" x14ac:dyDescent="0.25">
      <c r="A26" s="25" t="s">
        <v>23</v>
      </c>
      <c r="B26" s="25"/>
      <c r="C26" s="25"/>
      <c r="D26" s="25"/>
      <c r="E26" s="25"/>
    </row>
    <row r="27" spans="1:7" ht="18.75" x14ac:dyDescent="0.25">
      <c r="A27" s="7" t="s">
        <v>45</v>
      </c>
      <c r="B27" s="14">
        <v>0</v>
      </c>
      <c r="C27" s="10"/>
      <c r="D27" s="5">
        <f>$G$25*B27</f>
        <v>0</v>
      </c>
      <c r="E27" s="5">
        <f>D27*12</f>
        <v>0</v>
      </c>
    </row>
    <row r="28" spans="1:7" ht="18.75" x14ac:dyDescent="0.25">
      <c r="A28" s="7" t="s">
        <v>46</v>
      </c>
      <c r="B28" s="14">
        <v>0</v>
      </c>
      <c r="C28" s="10"/>
      <c r="D28" s="5">
        <f t="shared" ref="D28" si="3">$G$25*B28</f>
        <v>0</v>
      </c>
      <c r="E28" s="5">
        <f t="shared" ref="E28:E29" si="4">D28*12</f>
        <v>0</v>
      </c>
    </row>
    <row r="29" spans="1:7" ht="18.75" x14ac:dyDescent="0.25">
      <c r="A29" s="7" t="s">
        <v>47</v>
      </c>
      <c r="B29" s="14">
        <v>0</v>
      </c>
      <c r="C29" s="10"/>
      <c r="D29" s="5">
        <f>$G$25*B29</f>
        <v>0</v>
      </c>
      <c r="E29" s="5">
        <f t="shared" si="4"/>
        <v>0</v>
      </c>
    </row>
    <row r="30" spans="1:7" x14ac:dyDescent="0.25">
      <c r="A30" s="23" t="s">
        <v>48</v>
      </c>
      <c r="B30" s="24"/>
      <c r="C30" s="23"/>
      <c r="D30" s="5">
        <f>SUM(D27:D29)</f>
        <v>0</v>
      </c>
      <c r="E30" s="5">
        <f>SUM(E27:E29)</f>
        <v>0</v>
      </c>
    </row>
    <row r="31" spans="1:7" x14ac:dyDescent="0.25">
      <c r="A31" s="23" t="s">
        <v>49</v>
      </c>
      <c r="B31" s="23"/>
      <c r="C31" s="23"/>
      <c r="D31" s="5">
        <f>D25+D30</f>
        <v>0</v>
      </c>
      <c r="E31" s="5">
        <f>E25+E30</f>
        <v>0</v>
      </c>
    </row>
    <row r="32" spans="1:7" x14ac:dyDescent="0.25">
      <c r="A32" s="21" t="s">
        <v>56</v>
      </c>
      <c r="B32" s="21"/>
      <c r="C32" s="21"/>
      <c r="D32" s="12">
        <f>D21+D31</f>
        <v>0</v>
      </c>
      <c r="E32" s="12">
        <f>E21+E31</f>
        <v>0</v>
      </c>
    </row>
    <row r="33" spans="1:5" ht="34.5" customHeight="1" x14ac:dyDescent="0.25">
      <c r="A33" s="19" t="s">
        <v>24</v>
      </c>
      <c r="B33" s="19"/>
      <c r="C33" s="19"/>
      <c r="D33" s="19"/>
      <c r="E33" s="19"/>
    </row>
    <row r="34" spans="1:5" ht="15.75" x14ac:dyDescent="0.25">
      <c r="A34" s="18" t="s">
        <v>25</v>
      </c>
      <c r="B34" s="18"/>
      <c r="C34" s="18"/>
      <c r="D34" s="18"/>
      <c r="E34" s="18"/>
    </row>
    <row r="35" spans="1:5" x14ac:dyDescent="0.25">
      <c r="A35" s="20" t="s">
        <v>26</v>
      </c>
      <c r="B35" s="20"/>
      <c r="C35" s="20"/>
      <c r="D35" s="20"/>
      <c r="E35" s="20"/>
    </row>
    <row r="36" spans="1:5" x14ac:dyDescent="0.25">
      <c r="A36" s="1" t="s">
        <v>27</v>
      </c>
      <c r="B36" s="2" t="s">
        <v>2</v>
      </c>
      <c r="C36" s="2" t="s">
        <v>3</v>
      </c>
      <c r="D36" s="2" t="s">
        <v>4</v>
      </c>
      <c r="E36" s="2" t="s">
        <v>55</v>
      </c>
    </row>
    <row r="37" spans="1:5" x14ac:dyDescent="0.25">
      <c r="A37" s="7" t="s">
        <v>28</v>
      </c>
      <c r="B37" s="4">
        <v>49</v>
      </c>
      <c r="C37" s="13">
        <v>0</v>
      </c>
      <c r="D37" s="5">
        <f>C37*B37</f>
        <v>0</v>
      </c>
      <c r="E37" s="5">
        <f>D37*12</f>
        <v>0</v>
      </c>
    </row>
    <row r="38" spans="1:5" x14ac:dyDescent="0.25">
      <c r="A38" s="7" t="s">
        <v>29</v>
      </c>
      <c r="B38" s="4">
        <v>264</v>
      </c>
      <c r="C38" s="13">
        <v>0</v>
      </c>
      <c r="D38" s="5">
        <f t="shared" ref="D38:D51" si="5">C38*B38</f>
        <v>0</v>
      </c>
      <c r="E38" s="5">
        <f t="shared" ref="E38:E52" si="6">D38*12</f>
        <v>0</v>
      </c>
    </row>
    <row r="39" spans="1:5" x14ac:dyDescent="0.25">
      <c r="A39" s="7" t="s">
        <v>52</v>
      </c>
      <c r="B39" s="4">
        <v>0</v>
      </c>
      <c r="C39" s="13">
        <v>0</v>
      </c>
      <c r="D39" s="5">
        <f t="shared" si="5"/>
        <v>0</v>
      </c>
      <c r="E39" s="5">
        <f t="shared" si="6"/>
        <v>0</v>
      </c>
    </row>
    <row r="40" spans="1:5" x14ac:dyDescent="0.25">
      <c r="A40" s="7" t="s">
        <v>30</v>
      </c>
      <c r="B40" s="4">
        <v>38</v>
      </c>
      <c r="C40" s="13">
        <v>0</v>
      </c>
      <c r="D40" s="5">
        <f t="shared" si="5"/>
        <v>0</v>
      </c>
      <c r="E40" s="5">
        <f t="shared" si="6"/>
        <v>0</v>
      </c>
    </row>
    <row r="41" spans="1:5" x14ac:dyDescent="0.25">
      <c r="A41" s="7" t="s">
        <v>53</v>
      </c>
      <c r="B41" s="4">
        <v>0</v>
      </c>
      <c r="C41" s="13">
        <v>0</v>
      </c>
      <c r="D41" s="5">
        <f t="shared" si="5"/>
        <v>0</v>
      </c>
      <c r="E41" s="5">
        <f t="shared" si="6"/>
        <v>0</v>
      </c>
    </row>
    <row r="42" spans="1:5" x14ac:dyDescent="0.25">
      <c r="A42" s="7" t="s">
        <v>31</v>
      </c>
      <c r="B42" s="4">
        <v>5</v>
      </c>
      <c r="C42" s="13">
        <v>0</v>
      </c>
      <c r="D42" s="5">
        <f t="shared" si="5"/>
        <v>0</v>
      </c>
      <c r="E42" s="5">
        <f t="shared" si="6"/>
        <v>0</v>
      </c>
    </row>
    <row r="43" spans="1:5" x14ac:dyDescent="0.25">
      <c r="A43" s="7" t="s">
        <v>32</v>
      </c>
      <c r="B43" s="4">
        <v>14</v>
      </c>
      <c r="C43" s="13">
        <v>0</v>
      </c>
      <c r="D43" s="5">
        <f t="shared" si="5"/>
        <v>0</v>
      </c>
      <c r="E43" s="5">
        <f t="shared" si="6"/>
        <v>0</v>
      </c>
    </row>
    <row r="44" spans="1:5" x14ac:dyDescent="0.25">
      <c r="A44" s="7" t="s">
        <v>33</v>
      </c>
      <c r="B44" s="4">
        <v>2</v>
      </c>
      <c r="C44" s="13">
        <v>0</v>
      </c>
      <c r="D44" s="5">
        <f t="shared" si="5"/>
        <v>0</v>
      </c>
      <c r="E44" s="5">
        <f t="shared" si="6"/>
        <v>0</v>
      </c>
    </row>
    <row r="45" spans="1:5" x14ac:dyDescent="0.25">
      <c r="A45" s="7" t="s">
        <v>34</v>
      </c>
      <c r="B45" s="4">
        <v>7</v>
      </c>
      <c r="C45" s="13">
        <v>0</v>
      </c>
      <c r="D45" s="5">
        <f t="shared" si="5"/>
        <v>0</v>
      </c>
      <c r="E45" s="5">
        <f t="shared" si="6"/>
        <v>0</v>
      </c>
    </row>
    <row r="46" spans="1:5" x14ac:dyDescent="0.25">
      <c r="A46" s="7" t="s">
        <v>35</v>
      </c>
      <c r="B46" s="4">
        <v>7</v>
      </c>
      <c r="C46" s="13">
        <v>0</v>
      </c>
      <c r="D46" s="5">
        <f t="shared" si="5"/>
        <v>0</v>
      </c>
      <c r="E46" s="5">
        <f t="shared" si="6"/>
        <v>0</v>
      </c>
    </row>
    <row r="47" spans="1:5" x14ac:dyDescent="0.25">
      <c r="A47" s="7" t="s">
        <v>60</v>
      </c>
      <c r="B47" s="4">
        <v>1</v>
      </c>
      <c r="C47" s="13">
        <v>0</v>
      </c>
      <c r="D47" s="5">
        <f>C47*B47</f>
        <v>0</v>
      </c>
      <c r="E47" s="5">
        <f>D47*12</f>
        <v>0</v>
      </c>
    </row>
    <row r="48" spans="1:5" x14ac:dyDescent="0.25">
      <c r="A48" s="7" t="s">
        <v>36</v>
      </c>
      <c r="B48" s="4">
        <v>272</v>
      </c>
      <c r="C48" s="13">
        <v>0</v>
      </c>
      <c r="D48" s="5">
        <f t="shared" si="5"/>
        <v>0</v>
      </c>
      <c r="E48" s="5">
        <f t="shared" si="6"/>
        <v>0</v>
      </c>
    </row>
    <row r="49" spans="1:7" x14ac:dyDescent="0.25">
      <c r="A49" s="7" t="s">
        <v>37</v>
      </c>
      <c r="B49" s="4">
        <v>480</v>
      </c>
      <c r="C49" s="13">
        <v>0</v>
      </c>
      <c r="D49" s="5">
        <f t="shared" si="5"/>
        <v>0</v>
      </c>
      <c r="E49" s="5">
        <f t="shared" si="6"/>
        <v>0</v>
      </c>
    </row>
    <row r="50" spans="1:7" x14ac:dyDescent="0.25">
      <c r="A50" s="7" t="s">
        <v>54</v>
      </c>
      <c r="B50" s="4">
        <v>401</v>
      </c>
      <c r="C50" s="13">
        <v>0</v>
      </c>
      <c r="D50" s="5">
        <f t="shared" si="5"/>
        <v>0</v>
      </c>
      <c r="E50" s="5">
        <f t="shared" si="6"/>
        <v>0</v>
      </c>
    </row>
    <row r="51" spans="1:7" x14ac:dyDescent="0.25">
      <c r="A51" s="7" t="s">
        <v>38</v>
      </c>
      <c r="B51" s="4">
        <v>485</v>
      </c>
      <c r="C51" s="13">
        <v>0</v>
      </c>
      <c r="D51" s="5">
        <f t="shared" si="5"/>
        <v>0</v>
      </c>
      <c r="E51" s="5">
        <f t="shared" si="6"/>
        <v>0</v>
      </c>
    </row>
    <row r="52" spans="1:7" x14ac:dyDescent="0.25">
      <c r="A52" s="15" t="s">
        <v>39</v>
      </c>
      <c r="B52" s="4">
        <v>13</v>
      </c>
      <c r="C52" s="13">
        <v>0</v>
      </c>
      <c r="D52" s="5">
        <f>C52*B52</f>
        <v>0</v>
      </c>
      <c r="E52" s="5">
        <f t="shared" si="6"/>
        <v>0</v>
      </c>
    </row>
    <row r="53" spans="1:7" x14ac:dyDescent="0.25">
      <c r="A53" s="23" t="s">
        <v>57</v>
      </c>
      <c r="B53" s="24"/>
      <c r="C53" s="23"/>
      <c r="D53" s="16">
        <f>SUM(D37:D52)</f>
        <v>0</v>
      </c>
      <c r="E53" s="16">
        <f>SUM(E37:E52)</f>
        <v>0</v>
      </c>
    </row>
    <row r="54" spans="1:7" ht="18.75" x14ac:dyDescent="0.25">
      <c r="A54" s="1" t="s">
        <v>19</v>
      </c>
      <c r="B54" s="2" t="s">
        <v>20</v>
      </c>
      <c r="C54" s="8"/>
      <c r="D54" s="2" t="s">
        <v>4</v>
      </c>
      <c r="E54" s="2" t="s">
        <v>55</v>
      </c>
    </row>
    <row r="55" spans="1:7" ht="18.75" x14ac:dyDescent="0.25">
      <c r="A55" s="7" t="s">
        <v>21</v>
      </c>
      <c r="B55" s="14">
        <v>0</v>
      </c>
      <c r="C55" s="9"/>
      <c r="D55" s="5">
        <f>D53*B55</f>
        <v>0</v>
      </c>
      <c r="E55" s="5">
        <f>D55*12</f>
        <v>0</v>
      </c>
    </row>
    <row r="56" spans="1:7" ht="18.75" x14ac:dyDescent="0.25">
      <c r="A56" s="7" t="s">
        <v>22</v>
      </c>
      <c r="B56" s="14">
        <v>0</v>
      </c>
      <c r="C56" s="9"/>
      <c r="D56" s="5">
        <f>(D53+D55)*B56</f>
        <v>0</v>
      </c>
      <c r="E56" s="5">
        <f>D56*12</f>
        <v>0</v>
      </c>
    </row>
    <row r="57" spans="1:7" x14ac:dyDescent="0.25">
      <c r="A57" s="23" t="s">
        <v>44</v>
      </c>
      <c r="B57" s="23"/>
      <c r="C57" s="23"/>
      <c r="D57" s="5">
        <f>SUM(D55:D56)</f>
        <v>0</v>
      </c>
      <c r="E57" s="5">
        <f>SUM(E55:E56)</f>
        <v>0</v>
      </c>
    </row>
    <row r="58" spans="1:7" x14ac:dyDescent="0.25">
      <c r="A58" s="25" t="s">
        <v>23</v>
      </c>
      <c r="B58" s="25"/>
      <c r="C58" s="25"/>
      <c r="D58" s="25"/>
      <c r="E58" s="25"/>
      <c r="G58" s="11">
        <f>(D53+D57)/(1-(B59+B60+B61))</f>
        <v>0</v>
      </c>
    </row>
    <row r="59" spans="1:7" ht="18.75" x14ac:dyDescent="0.25">
      <c r="A59" s="7" t="s">
        <v>45</v>
      </c>
      <c r="B59" s="14">
        <v>0</v>
      </c>
      <c r="C59" s="9"/>
      <c r="D59" s="5">
        <f>$G$58*B59</f>
        <v>0</v>
      </c>
      <c r="E59" s="5">
        <f>D59*12</f>
        <v>0</v>
      </c>
    </row>
    <row r="60" spans="1:7" x14ac:dyDescent="0.25">
      <c r="A60" s="7" t="s">
        <v>46</v>
      </c>
      <c r="B60" s="14">
        <v>0</v>
      </c>
      <c r="C60" s="5"/>
      <c r="D60" s="5">
        <f t="shared" ref="D60:D61" si="7">$G$58*B60</f>
        <v>0</v>
      </c>
      <c r="E60" s="5">
        <f t="shared" ref="E60:E61" si="8">D60*12</f>
        <v>0</v>
      </c>
    </row>
    <row r="61" spans="1:7" x14ac:dyDescent="0.25">
      <c r="A61" s="7" t="s">
        <v>47</v>
      </c>
      <c r="B61" s="14">
        <v>0</v>
      </c>
      <c r="C61" s="5"/>
      <c r="D61" s="5">
        <f t="shared" si="7"/>
        <v>0</v>
      </c>
      <c r="E61" s="5">
        <f t="shared" si="8"/>
        <v>0</v>
      </c>
    </row>
    <row r="62" spans="1:7" x14ac:dyDescent="0.25">
      <c r="A62" s="23" t="s">
        <v>50</v>
      </c>
      <c r="B62" s="23"/>
      <c r="C62" s="23"/>
      <c r="D62" s="5">
        <f>SUM(D59:D61)</f>
        <v>0</v>
      </c>
      <c r="E62" s="5">
        <f>SUM(E59:E61)</f>
        <v>0</v>
      </c>
    </row>
    <row r="63" spans="1:7" x14ac:dyDescent="0.25">
      <c r="A63" s="23" t="s">
        <v>51</v>
      </c>
      <c r="B63" s="23"/>
      <c r="C63" s="23"/>
      <c r="D63" s="5">
        <f>D57+D62</f>
        <v>0</v>
      </c>
      <c r="E63" s="5">
        <f>E57+E62</f>
        <v>0</v>
      </c>
    </row>
    <row r="64" spans="1:7" x14ac:dyDescent="0.25">
      <c r="A64" s="21" t="s">
        <v>58</v>
      </c>
      <c r="B64" s="21"/>
      <c r="C64" s="21"/>
      <c r="D64" s="12">
        <f>D53+D63</f>
        <v>0</v>
      </c>
      <c r="E64" s="12">
        <f>E53+E63</f>
        <v>0</v>
      </c>
    </row>
    <row r="65" spans="1:5" x14ac:dyDescent="0.25">
      <c r="A65" s="22" t="s">
        <v>40</v>
      </c>
      <c r="B65" s="22"/>
      <c r="C65" s="22"/>
      <c r="D65" s="12">
        <f>D32+D64</f>
        <v>0</v>
      </c>
      <c r="E65" s="12">
        <f>E32+E64</f>
        <v>0</v>
      </c>
    </row>
  </sheetData>
  <mergeCells count="20">
    <mergeCell ref="A65:C65"/>
    <mergeCell ref="A8:C8"/>
    <mergeCell ref="A20:C20"/>
    <mergeCell ref="A21:C21"/>
    <mergeCell ref="A25:C25"/>
    <mergeCell ref="A26:E26"/>
    <mergeCell ref="A30:C30"/>
    <mergeCell ref="A31:C31"/>
    <mergeCell ref="A53:C53"/>
    <mergeCell ref="A57:C57"/>
    <mergeCell ref="A58:E58"/>
    <mergeCell ref="A62:C62"/>
    <mergeCell ref="A63:C63"/>
    <mergeCell ref="A64:C64"/>
    <mergeCell ref="A1:E1"/>
    <mergeCell ref="A2:E2"/>
    <mergeCell ref="A33:E33"/>
    <mergeCell ref="A34:E34"/>
    <mergeCell ref="A35:E35"/>
    <mergeCell ref="A32:C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Tatiana Barbosa de Mendonça</cp:lastModifiedBy>
  <dcterms:created xsi:type="dcterms:W3CDTF">2023-10-31T19:16:45Z</dcterms:created>
  <dcterms:modified xsi:type="dcterms:W3CDTF">2024-04-24T18:53:58Z</dcterms:modified>
</cp:coreProperties>
</file>